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https://uogcloud-my.sharepoint.com/personal/st13_gre_ac_uk/Documents/Miscellaneous work/Small projects/17 BNFB/T5 Seed Systems/"/>
    </mc:Choice>
  </mc:AlternateContent>
  <xr:revisionPtr revIDLastSave="1" documentId="BC10E5C6CE8E4E5159B3D53B9E4373C116D2C879" xr6:coauthVersionLast="23" xr6:coauthVersionMax="23" xr10:uidLastSave="{694E2119-7BD3-49F8-BBD6-59C28F383C31}"/>
  <bookViews>
    <workbookView xWindow="0" yWindow="0" windowWidth="19200" windowHeight="7050" xr2:uid="{00000000-000D-0000-FFFF-FFFF00000000}"/>
  </bookViews>
  <sheets>
    <sheet name="Table 5.6 Online PM 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8" i="1" s="1"/>
  <c r="E11" i="1" l="1"/>
  <c r="F8" i="1"/>
  <c r="G8" i="1" s="1"/>
  <c r="E14" i="1" l="1"/>
  <c r="F11" i="1"/>
  <c r="G11" i="1" s="1"/>
  <c r="E17" i="1" l="1"/>
  <c r="F14" i="1"/>
  <c r="G14" i="1" s="1"/>
  <c r="E20" i="1" l="1"/>
  <c r="F17" i="1"/>
  <c r="G17" i="1" s="1"/>
  <c r="E23" i="1" l="1"/>
  <c r="F23" i="1" s="1"/>
  <c r="F20" i="1"/>
</calcChain>
</file>

<file path=xl/sharedStrings.xml><?xml version="1.0" encoding="utf-8"?>
<sst xmlns="http://schemas.openxmlformats.org/spreadsheetml/2006/main" count="46" uniqueCount="46">
  <si>
    <t>No. of cuttings required per household:</t>
  </si>
  <si>
    <t>Planting spacing = no. of cuttings/ sq m:</t>
  </si>
  <si>
    <t>Multiplication cycle</t>
  </si>
  <si>
    <t>Proposed size of each multiplication plot (sqm)</t>
  </si>
  <si>
    <t>Months working backwards</t>
  </si>
  <si>
    <t>Target no. of households and timing (200 cuttings/hh)</t>
  </si>
  <si>
    <t>No. of cuttings of variety B</t>
  </si>
  <si>
    <t>Area required (sqm) (50pp/sqm)</t>
  </si>
  <si>
    <t>No. of multipliers needed</t>
  </si>
  <si>
    <t>Multiplication rate in a 2 month period</t>
  </si>
  <si>
    <t>Step 1.                   = total no. of cuttings needed = target no. hh x no. cuttings per hh</t>
  </si>
  <si>
    <t>Sixth</t>
  </si>
  <si>
    <t>Step 2a.              =no. of cuttings reqd at sixth multiplication cycle = no. cuttings reqd by farmers  / multiplication rate            =E4/H7</t>
  </si>
  <si>
    <t>Step 2b.                 = area reqd at this multiplication cycle = no. of cuttings required/ planting density of cuttings       =E7/D2</t>
  </si>
  <si>
    <t>Step 2c.                = no. of multipliers needed = total area reqd/ size of each plot       =F7/B7</t>
  </si>
  <si>
    <t>Fifth</t>
  </si>
  <si>
    <t>Step 3a.              =no. of cuttings reqd at fifth multiplication cycle = no. cuttings reqd by farmers  / multiplication rate           =E7/H9</t>
  </si>
  <si>
    <t>Step 3b.                 = area reqd at this multiplication cycle = no. of cuttings required/ planting density of cuttings       =E9/D2</t>
  </si>
  <si>
    <t>Step 3c.                = no. of multipliers needed = total area reqd/ size of each plot       =F9/B9</t>
  </si>
  <si>
    <t>Fourth</t>
  </si>
  <si>
    <t>Step 3a.              =no. of cuttings reqd at fourth multiplication cycle = no. cuttings reqd by farmers  / multiplication rate           =E9/H12</t>
  </si>
  <si>
    <t>Step 3b.                 = area reqd at this multiplication cycle = no. of cuttings required/ planting density of cuttings       =E12/D2</t>
  </si>
  <si>
    <t>Step 3c.                = no. of multipliers needed = total area reqd/ size of each plot       =F12/B12</t>
  </si>
  <si>
    <t>Third</t>
  </si>
  <si>
    <t>Step 4a.               =no. of cuttings reqd at third multiplication cycle =no. cuttings reqd by fourth multiplication cycle / multiplication rate at third cycle        =E12/H15</t>
  </si>
  <si>
    <t>Step 4b.              =area reqd at third multiplication cycle =no. of cuttings reqd at third / planting density of cuttings       =E15/D2</t>
  </si>
  <si>
    <t>Step 4c.                  = no. of multipliers needed =total area reqd/ size of each multiplication plot       =F15/B15</t>
  </si>
  <si>
    <t>Second</t>
  </si>
  <si>
    <t>Step 5a.               =no. of cuttings reqd at second multiplication cycle =no. cuttings reqd by third multiplication cycle / multiplication rate at second cycle        =E15/H18</t>
  </si>
  <si>
    <t>Step 5b.              =area reqd at second multiplication cycle =no. of cuttings reqd at second / planting density of cuttings       =E18/D2</t>
  </si>
  <si>
    <t>First</t>
  </si>
  <si>
    <t>Step 6a.              =no. of cuttings reqd at first multiplication cycle =no. cuttings reqd by second  / multiplication rate of first cycle        =E18/H21</t>
  </si>
  <si>
    <t>Step 6b.            =area reqd at first multiplication cycle  =no. of cuttings reqd at first/ planting density of cuttings       =E21/D2</t>
  </si>
  <si>
    <t>Need to know in advance:</t>
  </si>
  <si>
    <t>No. of cuttings required per household</t>
  </si>
  <si>
    <t>Planting spacing = no. of cuttings/ sq m</t>
  </si>
  <si>
    <t>Proposed size of each third to sixth multiplication cycle plot (sq m)</t>
  </si>
  <si>
    <t>Multiplication rate for production of longer 5 nodes cuttings at sixth multiplication cycle</t>
  </si>
  <si>
    <t xml:space="preserve">Note: this worksheet: </t>
  </si>
  <si>
    <t xml:space="preserve">- does not account for any wastage factor, </t>
  </si>
  <si>
    <t>- assumes that all first multiplication cycle output goes to second etc.</t>
  </si>
  <si>
    <t xml:space="preserve">- assumes the multiplication rates at the different multiplication cycles as stated above </t>
  </si>
  <si>
    <r>
      <t>Cuttings -</t>
    </r>
    <r>
      <rPr>
        <i/>
        <sz val="11"/>
        <color theme="1"/>
        <rFont val="Calibri"/>
        <family val="2"/>
        <scheme val="minor"/>
      </rPr>
      <t xml:space="preserve"> (25-30cm/ 5 nodes long) for farmer root production</t>
    </r>
  </si>
  <si>
    <t>Multiplication rate in a 2 month period at farmer-managed level</t>
  </si>
  <si>
    <t>Multiplication rate in a 2 month period at research station or high management conditions</t>
  </si>
  <si>
    <t xml:space="preserve">Planting Material Calculator: Step by step worksheet for calculating your sweetpotato planting material multiplication strategy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</si>
</sst>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669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3F7ED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" fontId="4" fillId="0" borderId="10" xfId="0" applyNumberFormat="1" applyFont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17" fontId="4" fillId="0" borderId="17" xfId="0" applyNumberFormat="1" applyFont="1" applyBorder="1" applyAlignment="1">
      <alignment vertical="top" wrapText="1"/>
    </xf>
    <xf numFmtId="3" fontId="4" fillId="3" borderId="18" xfId="0" applyNumberFormat="1" applyFont="1" applyFill="1" applyBorder="1" applyAlignment="1">
      <alignment horizontal="center" vertical="top" wrapText="1"/>
    </xf>
    <xf numFmtId="3" fontId="6" fillId="3" borderId="18" xfId="0" quotePrefix="1" applyNumberFormat="1" applyFont="1" applyFill="1" applyBorder="1" applyAlignment="1">
      <alignment horizontal="center" vertical="top" wrapText="1"/>
    </xf>
    <xf numFmtId="3" fontId="4" fillId="3" borderId="19" xfId="0" applyNumberFormat="1" applyFont="1" applyFill="1" applyBorder="1" applyAlignment="1">
      <alignment horizontal="center" vertical="top" wrapText="1"/>
    </xf>
    <xf numFmtId="3" fontId="4" fillId="3" borderId="20" xfId="0" applyNumberFormat="1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17" fontId="4" fillId="0" borderId="17" xfId="0" applyNumberFormat="1" applyFont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2" borderId="9" xfId="0" applyFont="1" applyFill="1" applyBorder="1" applyAlignment="1">
      <alignment horizontal="center"/>
    </xf>
    <xf numFmtId="17" fontId="4" fillId="0" borderId="25" xfId="0" applyNumberFormat="1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3" fontId="5" fillId="3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3" fontId="6" fillId="3" borderId="28" xfId="0" quotePrefix="1" applyNumberFormat="1" applyFont="1" applyFill="1" applyBorder="1" applyAlignment="1">
      <alignment horizontal="center" vertical="top" wrapText="1"/>
    </xf>
    <xf numFmtId="3" fontId="6" fillId="3" borderId="20" xfId="0" quotePrefix="1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3" fontId="5" fillId="3" borderId="29" xfId="0" applyNumberFormat="1" applyFont="1" applyFill="1" applyBorder="1" applyAlignment="1">
      <alignment horizontal="center" vertical="center"/>
    </xf>
    <xf numFmtId="3" fontId="5" fillId="3" borderId="30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" fontId="5" fillId="3" borderId="29" xfId="0" applyNumberFormat="1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0" xfId="0" quotePrefix="1" applyFont="1"/>
    <xf numFmtId="0" fontId="4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8" fillId="0" borderId="15" xfId="0" applyFont="1" applyBorder="1" applyAlignment="1">
      <alignment vertical="top" wrapText="1"/>
    </xf>
    <xf numFmtId="0" fontId="8" fillId="0" borderId="0" xfId="0" applyFont="1" applyAlignme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L6" sqref="L6"/>
    </sheetView>
  </sheetViews>
  <sheetFormatPr defaultColWidth="9.1796875" defaultRowHeight="13" x14ac:dyDescent="0.3"/>
  <cols>
    <col min="1" max="1" width="11.453125" style="3" customWidth="1"/>
    <col min="2" max="2" width="11.81640625" style="2" customWidth="1"/>
    <col min="3" max="3" width="9" style="3" customWidth="1"/>
    <col min="4" max="4" width="13.1796875" style="3" customWidth="1"/>
    <col min="5" max="5" width="13.81640625" style="3" customWidth="1"/>
    <col min="6" max="6" width="13.1796875" style="3" customWidth="1"/>
    <col min="7" max="7" width="13.453125" style="3" customWidth="1"/>
    <col min="8" max="8" width="12.1796875" style="3" customWidth="1"/>
    <col min="9" max="12" width="9.1796875" style="3"/>
    <col min="13" max="13" width="19.54296875" style="3" customWidth="1"/>
    <col min="14" max="16384" width="9.1796875" style="3"/>
  </cols>
  <sheetData>
    <row r="1" spans="1:8" ht="14.5" x14ac:dyDescent="0.35">
      <c r="A1" s="1" t="s">
        <v>45</v>
      </c>
    </row>
    <row r="2" spans="1:8" x14ac:dyDescent="0.3">
      <c r="A2" s="3" t="s">
        <v>0</v>
      </c>
      <c r="D2" s="4">
        <v>200</v>
      </c>
    </row>
    <row r="3" spans="1:8" ht="13.5" thickBot="1" x14ac:dyDescent="0.35">
      <c r="A3" s="3" t="s">
        <v>1</v>
      </c>
      <c r="D3" s="4">
        <v>50</v>
      </c>
    </row>
    <row r="4" spans="1:8" ht="53" thickTop="1" thickBot="1" x14ac:dyDescent="0.35">
      <c r="A4" s="5" t="s">
        <v>2</v>
      </c>
      <c r="B4" s="6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1" t="s">
        <v>9</v>
      </c>
    </row>
    <row r="5" spans="1:8" ht="12.75" customHeight="1" x14ac:dyDescent="0.3">
      <c r="A5" s="61" t="s">
        <v>42</v>
      </c>
      <c r="B5" s="12"/>
      <c r="C5" s="13">
        <v>44136</v>
      </c>
      <c r="D5" s="14">
        <v>100000</v>
      </c>
      <c r="E5" s="15">
        <f>D5*D2</f>
        <v>20000000</v>
      </c>
      <c r="F5" s="16"/>
      <c r="G5" s="17"/>
      <c r="H5" s="18"/>
    </row>
    <row r="6" spans="1:8" s="26" customFormat="1" ht="78.5" thickBot="1" x14ac:dyDescent="0.4">
      <c r="A6" s="63"/>
      <c r="B6" s="19"/>
      <c r="C6" s="20"/>
      <c r="D6" s="21"/>
      <c r="E6" s="22" t="s">
        <v>10</v>
      </c>
      <c r="F6" s="23"/>
      <c r="G6" s="24"/>
      <c r="H6" s="25"/>
    </row>
    <row r="7" spans="1:8" ht="13.5" thickBot="1" x14ac:dyDescent="0.35">
      <c r="A7" s="27"/>
      <c r="B7" s="28"/>
      <c r="C7" s="29">
        <v>44105</v>
      </c>
      <c r="D7" s="30"/>
      <c r="E7" s="30"/>
      <c r="F7" s="31"/>
      <c r="G7" s="32"/>
      <c r="H7" s="33"/>
    </row>
    <row r="8" spans="1:8" x14ac:dyDescent="0.3">
      <c r="A8" s="34" t="s">
        <v>11</v>
      </c>
      <c r="B8" s="35">
        <v>100</v>
      </c>
      <c r="C8" s="36">
        <v>44075</v>
      </c>
      <c r="D8" s="37"/>
      <c r="E8" s="38">
        <f>E5/H8</f>
        <v>6666666.666666667</v>
      </c>
      <c r="F8" s="38">
        <f>E8/D3</f>
        <v>133333.33333333334</v>
      </c>
      <c r="G8" s="38">
        <f>F8/B8</f>
        <v>1333.3333333333335</v>
      </c>
      <c r="H8" s="39">
        <v>3</v>
      </c>
    </row>
    <row r="9" spans="1:8" ht="130.5" thickBot="1" x14ac:dyDescent="0.35">
      <c r="A9" s="40"/>
      <c r="B9" s="41"/>
      <c r="C9" s="29"/>
      <c r="D9" s="30"/>
      <c r="E9" s="22" t="s">
        <v>12</v>
      </c>
      <c r="F9" s="42" t="s">
        <v>13</v>
      </c>
      <c r="G9" s="43" t="s">
        <v>14</v>
      </c>
      <c r="H9" s="33"/>
    </row>
    <row r="10" spans="1:8" ht="13.5" thickBot="1" x14ac:dyDescent="0.35">
      <c r="A10" s="27"/>
      <c r="B10" s="28"/>
      <c r="C10" s="29">
        <v>44044</v>
      </c>
      <c r="D10" s="30"/>
      <c r="E10" s="30"/>
      <c r="F10" s="31"/>
      <c r="G10" s="32"/>
      <c r="H10" s="33"/>
    </row>
    <row r="11" spans="1:8" x14ac:dyDescent="0.3">
      <c r="A11" s="34" t="s">
        <v>15</v>
      </c>
      <c r="B11" s="44">
        <v>100</v>
      </c>
      <c r="C11" s="36">
        <v>44013</v>
      </c>
      <c r="D11" s="37"/>
      <c r="E11" s="38">
        <f>E8/H11</f>
        <v>952380.95238095243</v>
      </c>
      <c r="F11" s="45">
        <f>E11/D3</f>
        <v>19047.61904761905</v>
      </c>
      <c r="G11" s="46">
        <f>F11/B11</f>
        <v>190.47619047619048</v>
      </c>
      <c r="H11" s="39">
        <v>7</v>
      </c>
    </row>
    <row r="12" spans="1:8" ht="130.5" thickBot="1" x14ac:dyDescent="0.35">
      <c r="A12" s="40"/>
      <c r="B12" s="41"/>
      <c r="C12" s="29"/>
      <c r="D12" s="30"/>
      <c r="E12" s="22" t="s">
        <v>16</v>
      </c>
      <c r="F12" s="42" t="s">
        <v>17</v>
      </c>
      <c r="G12" s="43" t="s">
        <v>18</v>
      </c>
      <c r="H12" s="33"/>
    </row>
    <row r="13" spans="1:8" ht="13.5" thickBot="1" x14ac:dyDescent="0.35">
      <c r="A13" s="27"/>
      <c r="B13" s="28"/>
      <c r="C13" s="29">
        <v>43983</v>
      </c>
      <c r="D13" s="30"/>
      <c r="E13" s="30"/>
      <c r="F13" s="31"/>
      <c r="G13" s="47"/>
      <c r="H13" s="33"/>
    </row>
    <row r="14" spans="1:8" x14ac:dyDescent="0.3">
      <c r="A14" s="34" t="s">
        <v>19</v>
      </c>
      <c r="B14" s="48">
        <v>100</v>
      </c>
      <c r="C14" s="13">
        <v>43952</v>
      </c>
      <c r="D14" s="49"/>
      <c r="E14" s="38">
        <f>E11/H14</f>
        <v>136054.42176870749</v>
      </c>
      <c r="F14" s="45">
        <f>E14/D3</f>
        <v>2721.0884353741499</v>
      </c>
      <c r="G14" s="46">
        <f>F14/B14</f>
        <v>27.210884353741498</v>
      </c>
      <c r="H14" s="50">
        <v>7</v>
      </c>
    </row>
    <row r="15" spans="1:8" ht="130.5" thickBot="1" x14ac:dyDescent="0.35">
      <c r="A15" s="40"/>
      <c r="B15" s="41"/>
      <c r="C15" s="29"/>
      <c r="D15" s="30"/>
      <c r="E15" s="22" t="s">
        <v>20</v>
      </c>
      <c r="F15" s="42" t="s">
        <v>21</v>
      </c>
      <c r="G15" s="43" t="s">
        <v>22</v>
      </c>
      <c r="H15" s="33"/>
    </row>
    <row r="16" spans="1:8" ht="13.5" thickBot="1" x14ac:dyDescent="0.35">
      <c r="A16" s="27"/>
      <c r="B16" s="28"/>
      <c r="C16" s="29">
        <v>43922</v>
      </c>
      <c r="D16" s="30"/>
      <c r="E16" s="30"/>
      <c r="F16" s="31"/>
      <c r="G16" s="32"/>
      <c r="H16" s="33"/>
    </row>
    <row r="17" spans="1:8" x14ac:dyDescent="0.3">
      <c r="A17" s="34" t="s">
        <v>23</v>
      </c>
      <c r="B17" s="44">
        <v>100</v>
      </c>
      <c r="C17" s="36">
        <v>43891</v>
      </c>
      <c r="D17" s="37"/>
      <c r="E17" s="38">
        <f>E14/H17</f>
        <v>9070.2947845804993</v>
      </c>
      <c r="F17" s="51">
        <f>E17/D3</f>
        <v>181.40589569161</v>
      </c>
      <c r="G17" s="52">
        <f>F17/B17</f>
        <v>1.8140589569161001</v>
      </c>
      <c r="H17" s="39">
        <v>15</v>
      </c>
    </row>
    <row r="18" spans="1:8" ht="169.5" thickBot="1" x14ac:dyDescent="0.35">
      <c r="A18" s="40"/>
      <c r="B18" s="41"/>
      <c r="C18" s="29"/>
      <c r="D18" s="30"/>
      <c r="E18" s="22" t="s">
        <v>24</v>
      </c>
      <c r="F18" s="42" t="s">
        <v>25</v>
      </c>
      <c r="G18" s="43" t="s">
        <v>26</v>
      </c>
      <c r="H18" s="33"/>
    </row>
    <row r="19" spans="1:8" ht="13.5" thickBot="1" x14ac:dyDescent="0.35">
      <c r="A19" s="27"/>
      <c r="B19" s="28"/>
      <c r="C19" s="29">
        <v>43862</v>
      </c>
      <c r="D19" s="30"/>
      <c r="E19" s="30"/>
      <c r="F19" s="31"/>
      <c r="G19" s="47"/>
      <c r="H19" s="33"/>
    </row>
    <row r="20" spans="1:8" x14ac:dyDescent="0.3">
      <c r="A20" s="34" t="s">
        <v>27</v>
      </c>
      <c r="B20" s="44"/>
      <c r="C20" s="36">
        <v>43831</v>
      </c>
      <c r="D20" s="37"/>
      <c r="E20" s="38">
        <f>E17/H20</f>
        <v>604.68631897203329</v>
      </c>
      <c r="F20" s="51">
        <f>E20/D3</f>
        <v>12.093726379440666</v>
      </c>
      <c r="G20" s="53"/>
      <c r="H20" s="39">
        <v>15</v>
      </c>
    </row>
    <row r="21" spans="1:8" ht="169.5" thickBot="1" x14ac:dyDescent="0.35">
      <c r="A21" s="40"/>
      <c r="B21" s="41"/>
      <c r="C21" s="29"/>
      <c r="D21" s="30"/>
      <c r="E21" s="22" t="s">
        <v>28</v>
      </c>
      <c r="F21" s="42" t="s">
        <v>29</v>
      </c>
      <c r="G21" s="43"/>
      <c r="H21" s="33"/>
    </row>
    <row r="22" spans="1:8" ht="13.5" thickBot="1" x14ac:dyDescent="0.35">
      <c r="A22" s="27"/>
      <c r="B22" s="28"/>
      <c r="C22" s="29">
        <v>44166</v>
      </c>
      <c r="D22" s="30"/>
      <c r="E22" s="30"/>
      <c r="F22" s="31"/>
      <c r="G22" s="32"/>
      <c r="H22" s="33"/>
    </row>
    <row r="23" spans="1:8" x14ac:dyDescent="0.3">
      <c r="A23" s="34" t="s">
        <v>30</v>
      </c>
      <c r="B23" s="44"/>
      <c r="C23" s="36">
        <v>44136</v>
      </c>
      <c r="D23" s="37"/>
      <c r="E23" s="54">
        <f>E20/H23</f>
        <v>40.312421264802218</v>
      </c>
      <c r="F23" s="55">
        <f>E23/D3</f>
        <v>0.80624842529604435</v>
      </c>
      <c r="G23" s="53"/>
      <c r="H23" s="39">
        <v>15</v>
      </c>
    </row>
    <row r="24" spans="1:8" ht="130.5" thickBot="1" x14ac:dyDescent="0.35">
      <c r="A24" s="56"/>
      <c r="B24" s="57"/>
      <c r="C24" s="29"/>
      <c r="D24" s="30"/>
      <c r="E24" s="22" t="s">
        <v>31</v>
      </c>
      <c r="F24" s="42" t="s">
        <v>32</v>
      </c>
      <c r="G24" s="32"/>
      <c r="H24" s="33"/>
    </row>
    <row r="28" spans="1:8" ht="39" x14ac:dyDescent="0.3">
      <c r="A28" s="58" t="s">
        <v>33</v>
      </c>
    </row>
    <row r="29" spans="1:8" x14ac:dyDescent="0.3">
      <c r="A29" s="3" t="s">
        <v>34</v>
      </c>
      <c r="G29" s="3">
        <v>200</v>
      </c>
    </row>
    <row r="30" spans="1:8" x14ac:dyDescent="0.3">
      <c r="A30" s="3" t="s">
        <v>35</v>
      </c>
      <c r="G30" s="3">
        <v>50</v>
      </c>
    </row>
    <row r="31" spans="1:8" ht="12" customHeight="1" x14ac:dyDescent="0.35">
      <c r="A31" s="62" t="s">
        <v>36</v>
      </c>
      <c r="B31" s="62"/>
      <c r="C31" s="62"/>
      <c r="D31" s="62"/>
      <c r="E31" s="64"/>
      <c r="G31" s="26">
        <v>100</v>
      </c>
    </row>
    <row r="32" spans="1:8" x14ac:dyDescent="0.3">
      <c r="A32" s="3" t="s">
        <v>37</v>
      </c>
      <c r="G32" s="3">
        <v>3</v>
      </c>
    </row>
    <row r="33" spans="1:7" x14ac:dyDescent="0.3">
      <c r="A33" s="65" t="s">
        <v>43</v>
      </c>
      <c r="G33" s="3">
        <v>7</v>
      </c>
    </row>
    <row r="34" spans="1:7" x14ac:dyDescent="0.3">
      <c r="A34" s="65" t="s">
        <v>44</v>
      </c>
      <c r="G34" s="3">
        <v>15</v>
      </c>
    </row>
    <row r="36" spans="1:7" x14ac:dyDescent="0.3">
      <c r="A36" s="59" t="s">
        <v>38</v>
      </c>
    </row>
    <row r="37" spans="1:7" x14ac:dyDescent="0.3">
      <c r="A37" s="60" t="s">
        <v>39</v>
      </c>
    </row>
    <row r="38" spans="1:7" x14ac:dyDescent="0.3">
      <c r="A38" s="60" t="s">
        <v>40</v>
      </c>
    </row>
    <row r="39" spans="1:7" x14ac:dyDescent="0.3">
      <c r="A39" s="60" t="s">
        <v>41</v>
      </c>
    </row>
  </sheetData>
  <mergeCells count="2">
    <mergeCell ref="A5:A6"/>
    <mergeCell ref="A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5.6 Online PM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Stathers</dc:creator>
  <cp:lastModifiedBy>Tanya Stathers</cp:lastModifiedBy>
  <dcterms:created xsi:type="dcterms:W3CDTF">2018-07-10T22:45:41Z</dcterms:created>
  <dcterms:modified xsi:type="dcterms:W3CDTF">2018-07-29T07:30:47Z</dcterms:modified>
</cp:coreProperties>
</file>